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ABBABFB9-76BC-4372-ACBC-5B1A2CE77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提供可能となる食品に関する情報" sheetId="1" r:id="rId1"/>
    <sheet name="引渡し場所詳細" sheetId="2" r:id="rId2"/>
  </sheets>
  <definedNames>
    <definedName name="_xlnm.Print_Area" localSheetId="0">提供可能となる食品に関する情報!$A$1:$U$43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1" l="1"/>
  <c r="Q39" i="1"/>
  <c r="Q36" i="1"/>
  <c r="Q33" i="1"/>
  <c r="Q30" i="1"/>
  <c r="Q27" i="1"/>
  <c r="Q24" i="1"/>
  <c r="Q21" i="1"/>
  <c r="Q18" i="1"/>
  <c r="Q15" i="1"/>
  <c r="Q12" i="1"/>
  <c r="N42" i="1"/>
  <c r="N39" i="1"/>
  <c r="N36" i="1"/>
  <c r="N33" i="1"/>
  <c r="N30" i="1"/>
  <c r="N27" i="1"/>
  <c r="N24" i="1"/>
  <c r="N21" i="1"/>
  <c r="N18" i="1"/>
  <c r="N15" i="1"/>
  <c r="N12" i="1"/>
  <c r="Q9" i="1"/>
  <c r="N9" i="1"/>
  <c r="L41" i="1"/>
  <c r="L38" i="1"/>
  <c r="L35" i="1"/>
  <c r="L32" i="1"/>
  <c r="L29" i="1"/>
  <c r="L26" i="1"/>
  <c r="L23" i="1"/>
  <c r="L20" i="1"/>
  <c r="L17" i="1"/>
  <c r="L14" i="1"/>
  <c r="L11" i="1"/>
  <c r="L8" i="1"/>
</calcChain>
</file>

<file path=xl/sharedStrings.xml><?xml version="1.0" encoding="utf-8"?>
<sst xmlns="http://schemas.openxmlformats.org/spreadsheetml/2006/main" count="208" uniqueCount="111">
  <si>
    <t>提供可能となる食品に関する情報</t>
    <phoneticPr fontId="4"/>
  </si>
  <si>
    <t>・災害時用備蓄食品提供府省庁名：【気象庁本庁】</t>
    <rPh sb="1" eb="3">
      <t>サイガイ</t>
    </rPh>
    <rPh sb="3" eb="5">
      <t>ジヨウ</t>
    </rPh>
    <rPh sb="5" eb="7">
      <t>ビチク</t>
    </rPh>
    <rPh sb="7" eb="9">
      <t>ショクヒン</t>
    </rPh>
    <rPh sb="9" eb="11">
      <t>テイキョウ</t>
    </rPh>
    <rPh sb="11" eb="12">
      <t>フ</t>
    </rPh>
    <rPh sb="17" eb="20">
      <t>キショウチョウ</t>
    </rPh>
    <rPh sb="20" eb="22">
      <t>ホンチョウ</t>
    </rPh>
    <phoneticPr fontId="4"/>
  </si>
  <si>
    <t>・情報掲載ホームページURL　 　：【　　　　　　　　　 】</t>
    <rPh sb="1" eb="3">
      <t>ジョウホウ</t>
    </rPh>
    <rPh sb="3" eb="5">
      <t>ケイサイ</t>
    </rPh>
    <phoneticPr fontId="4"/>
  </si>
  <si>
    <t>※商品の写真、引渡場所（地図）、合意事項については各府省庁へ直接お問い合わせください</t>
    <rPh sb="25" eb="27">
      <t>カクフ</t>
    </rPh>
    <rPh sb="27" eb="28">
      <t>ショウ</t>
    </rPh>
    <rPh sb="28" eb="29">
      <t>チョウ</t>
    </rPh>
    <rPh sb="30" eb="32">
      <t>チョクセツ</t>
    </rPh>
    <rPh sb="33" eb="34">
      <t>ト</t>
    </rPh>
    <rPh sb="35" eb="36">
      <t>ア</t>
    </rPh>
    <phoneticPr fontId="4"/>
  </si>
  <si>
    <t>品目</t>
    <phoneticPr fontId="4"/>
  </si>
  <si>
    <t>商品名</t>
    <rPh sb="0" eb="3">
      <t>ショウヒンメイ</t>
    </rPh>
    <phoneticPr fontId="4"/>
  </si>
  <si>
    <t>内容量</t>
    <phoneticPr fontId="4"/>
  </si>
  <si>
    <t>１個当たりの
重量(g)</t>
    <phoneticPr fontId="2"/>
  </si>
  <si>
    <t>賞味期限</t>
    <phoneticPr fontId="4"/>
  </si>
  <si>
    <t>販売者・製造者</t>
    <phoneticPr fontId="4"/>
  </si>
  <si>
    <t>１箱当たりの大きさ（縦×横×高さ）</t>
    <phoneticPr fontId="4"/>
  </si>
  <si>
    <t>１箱当たりの
個数</t>
    <phoneticPr fontId="4"/>
  </si>
  <si>
    <t>１箱当たりの
重量（ｇ）</t>
    <phoneticPr fontId="4"/>
  </si>
  <si>
    <t>提供可能
個数</t>
    <phoneticPr fontId="4"/>
  </si>
  <si>
    <t>提供可能
箱数</t>
    <phoneticPr fontId="4"/>
  </si>
  <si>
    <t>引渡時期</t>
    <phoneticPr fontId="4"/>
  </si>
  <si>
    <t>引渡方法</t>
    <rPh sb="2" eb="4">
      <t>ホウホウ</t>
    </rPh>
    <phoneticPr fontId="4"/>
  </si>
  <si>
    <t>引渡場所</t>
    <rPh sb="2" eb="4">
      <t>バショ</t>
    </rPh>
    <phoneticPr fontId="4"/>
  </si>
  <si>
    <t>申込期間</t>
    <rPh sb="2" eb="4">
      <t>キカン</t>
    </rPh>
    <phoneticPr fontId="4"/>
  </si>
  <si>
    <t>申込方法</t>
    <phoneticPr fontId="4"/>
  </si>
  <si>
    <t>問い合わせ先</t>
    <phoneticPr fontId="4"/>
  </si>
  <si>
    <t>配分方法のルール</t>
    <phoneticPr fontId="4"/>
  </si>
  <si>
    <t>引取り</t>
    <rPh sb="0" eb="2">
      <t>ヒキト</t>
    </rPh>
    <phoneticPr fontId="4"/>
  </si>
  <si>
    <t>指定のアドレスへメールにて申し込み</t>
  </si>
  <si>
    <t>大阪管区気象台</t>
  </si>
  <si>
    <t>540-0008</t>
  </si>
  <si>
    <t>06-6949-6300</t>
  </si>
  <si>
    <t>彦根地方気象台</t>
  </si>
  <si>
    <t>522-0068</t>
  </si>
  <si>
    <t>0749-23-2582</t>
  </si>
  <si>
    <t>京都地方気象台</t>
  </si>
  <si>
    <t>604-8482</t>
  </si>
  <si>
    <t>京都府京都市中京区西ノ京笠殿町38</t>
  </si>
  <si>
    <t>075-823-4302</t>
  </si>
  <si>
    <t>神戸地方気象台</t>
  </si>
  <si>
    <t>651-0073</t>
  </si>
  <si>
    <t>078-222-8901</t>
  </si>
  <si>
    <t>奈良地方気象台</t>
  </si>
  <si>
    <t>630-8307</t>
  </si>
  <si>
    <t>奈良県奈良市西紀寺町12-1</t>
  </si>
  <si>
    <t>0742-22-4445</t>
  </si>
  <si>
    <t>和歌山地方気象台</t>
  </si>
  <si>
    <t>640-8230</t>
  </si>
  <si>
    <t>和歌山県和歌山市男野芝丁4</t>
  </si>
  <si>
    <t>073-432-0632</t>
  </si>
  <si>
    <t>鳥取地方気象台</t>
  </si>
  <si>
    <t>680-0842</t>
  </si>
  <si>
    <t>0857-29-1312</t>
  </si>
  <si>
    <t>松江地方気象台</t>
  </si>
  <si>
    <t>690-0017</t>
  </si>
  <si>
    <t>島根県松江市西津田7-1-11</t>
  </si>
  <si>
    <t>0852-21-3794</t>
  </si>
  <si>
    <t>岡山地方気象台</t>
  </si>
  <si>
    <t>700-0984</t>
  </si>
  <si>
    <t>086-223-1721</t>
  </si>
  <si>
    <t>広島地方気象台</t>
  </si>
  <si>
    <t>730-0012</t>
  </si>
  <si>
    <t>082-223-3950</t>
  </si>
  <si>
    <t>徳島地方気象台</t>
  </si>
  <si>
    <t>770-0864</t>
  </si>
  <si>
    <t>徳島県徳島市大和町2-3-36</t>
  </si>
  <si>
    <t>088-622-2265</t>
  </si>
  <si>
    <t>高松地方気象台</t>
  </si>
  <si>
    <t>760-0019</t>
  </si>
  <si>
    <t>087-826-6121</t>
  </si>
  <si>
    <t>松山地方気象台</t>
  </si>
  <si>
    <t>790-0873</t>
  </si>
  <si>
    <t>愛媛県松山市北持田町102</t>
  </si>
  <si>
    <t>089-941-6293</t>
  </si>
  <si>
    <t>高知地方気象台</t>
  </si>
  <si>
    <t>780-0870</t>
  </si>
  <si>
    <t>088-822-8883</t>
  </si>
  <si>
    <t>関西航空地方気象台</t>
  </si>
  <si>
    <t>549-0011</t>
  </si>
  <si>
    <t>大阪府泉南郡田尻町泉州空港中1番地</t>
  </si>
  <si>
    <t>072-455-1250</t>
  </si>
  <si>
    <t>兵庫県神戸市中央区脇浜海岸通1-4-3　神戸防災合同庁舎</t>
    <phoneticPr fontId="4"/>
  </si>
  <si>
    <t>大阪府大阪市中央区大手前4-1-76　大阪合同庁舎第４号館</t>
    <phoneticPr fontId="4"/>
  </si>
  <si>
    <t>鳥取県鳥取市吉方109　鳥取第３地方合同庁舎</t>
    <phoneticPr fontId="4"/>
  </si>
  <si>
    <t>岡山県岡山市北区桑田町1-36　岡山地方合同庁舎</t>
    <phoneticPr fontId="4"/>
  </si>
  <si>
    <t>広島県広島市中区上八丁堀6-30　広島合同庁舎４号館</t>
    <phoneticPr fontId="4"/>
  </si>
  <si>
    <t>香川県高松市サンポート3-33　高松サンポート合同庁舎南館</t>
    <phoneticPr fontId="4"/>
  </si>
  <si>
    <t>高知県高知市本町4-3-41　高知地方合同庁舎</t>
    <phoneticPr fontId="4"/>
  </si>
  <si>
    <t>飲料水</t>
    <rPh sb="0" eb="3">
      <t>インリョウスイ</t>
    </rPh>
    <phoneticPr fontId="4"/>
  </si>
  <si>
    <t>大阪管区気象台総務部会計課　06-6649-6301（内線：5341）</t>
    <rPh sb="0" eb="2">
      <t>オオサカ</t>
    </rPh>
    <rPh sb="2" eb="4">
      <t>カンク</t>
    </rPh>
    <rPh sb="4" eb="7">
      <t>キショウダイ</t>
    </rPh>
    <rPh sb="7" eb="9">
      <t>ソウム</t>
    </rPh>
    <rPh sb="9" eb="10">
      <t>ブ</t>
    </rPh>
    <rPh sb="10" eb="13">
      <t>カイケイカ</t>
    </rPh>
    <rPh sb="27" eb="29">
      <t>ナイセン</t>
    </rPh>
    <phoneticPr fontId="4"/>
  </si>
  <si>
    <t>非常用飲料水　SUPER SAVE</t>
  </si>
  <si>
    <t>室戸マリンフーズ（株）　</t>
  </si>
  <si>
    <t>先着順</t>
    <phoneticPr fontId="4"/>
  </si>
  <si>
    <t>滋賀県彦根市城町2-5-25</t>
    <phoneticPr fontId="4"/>
  </si>
  <si>
    <t>大阪管区気象台総務部会計課　06-6649-6301（内線：5342）</t>
    <rPh sb="0" eb="2">
      <t>オオサカ</t>
    </rPh>
    <rPh sb="2" eb="4">
      <t>カンク</t>
    </rPh>
    <rPh sb="4" eb="7">
      <t>キショウダイ</t>
    </rPh>
    <rPh sb="7" eb="9">
      <t>ソウム</t>
    </rPh>
    <rPh sb="9" eb="10">
      <t>ブ</t>
    </rPh>
    <rPh sb="10" eb="13">
      <t>カイケイカ</t>
    </rPh>
    <rPh sb="27" eb="29">
      <t>ナイセン</t>
    </rPh>
    <phoneticPr fontId="4"/>
  </si>
  <si>
    <t>大阪管区気象台総務部会計課　06-6649-6301（内線：5344）</t>
    <rPh sb="0" eb="2">
      <t>オオサカ</t>
    </rPh>
    <rPh sb="2" eb="4">
      <t>カンク</t>
    </rPh>
    <rPh sb="4" eb="7">
      <t>キショウダイ</t>
    </rPh>
    <rPh sb="7" eb="9">
      <t>ソウム</t>
    </rPh>
    <rPh sb="9" eb="10">
      <t>ブ</t>
    </rPh>
    <rPh sb="10" eb="13">
      <t>カイケイカ</t>
    </rPh>
    <rPh sb="27" eb="29">
      <t>ナイセン</t>
    </rPh>
    <phoneticPr fontId="4"/>
  </si>
  <si>
    <t>災害備蓄用パン　クランベリー＆ホワイトチョコ</t>
    <phoneticPr fontId="4"/>
  </si>
  <si>
    <t>社会福祉法人江差福祉会</t>
    <phoneticPr fontId="4"/>
  </si>
  <si>
    <t>100ｇ</t>
    <phoneticPr fontId="4"/>
  </si>
  <si>
    <t>2ℓ</t>
    <phoneticPr fontId="4"/>
  </si>
  <si>
    <t>№1</t>
    <phoneticPr fontId="4"/>
  </si>
  <si>
    <t>№2</t>
    <phoneticPr fontId="4"/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</si>
  <si>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</si>
  <si>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</si>
  <si>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</si>
  <si>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</si>
  <si>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</si>
  <si>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</si>
  <si>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</si>
  <si>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</si>
  <si>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</si>
  <si>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</si>
  <si>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32.7㎝</t>
  </si>
  <si>
    <t>48.0㎝</t>
  </si>
  <si>
    <t>12.7㎝</t>
  </si>
  <si>
    <t>備蓄用パン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</si>
</sst>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縦　&quot;#,##0.0&quot;cm&quot;"/>
    <numFmt numFmtId="177" formatCode="&quot;横　&quot;#,##0.0&quot;cm&quot;"/>
    <numFmt numFmtId="178" formatCode="&quot;高　&quot;#,##0.0&quot;cm&quot;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u/>
      <sz val="15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u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5" fillId="3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7" xfId="0" applyFont="1" applyBorder="1" applyAlignment="1">
      <alignment horizontal="justify" vertical="center" wrapText="1"/>
    </xf>
    <xf numFmtId="0" fontId="15" fillId="0" borderId="0" xfId="0" applyFont="1" applyFill="1" applyBorder="1" applyAlignment="1">
      <alignment horizontal="justify" vertical="center" wrapText="1"/>
    </xf>
    <xf numFmtId="176" fontId="8" fillId="0" borderId="12" xfId="0" applyNumberFormat="1" applyFont="1" applyFill="1" applyBorder="1" applyAlignment="1" applyProtection="1">
      <alignment horizontal="center" wrapText="1"/>
      <protection locked="0"/>
    </xf>
    <xf numFmtId="177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14" xfId="0" applyNumberFormat="1" applyFont="1" applyFill="1" applyBorder="1" applyAlignment="1" applyProtection="1">
      <alignment horizontal="center" vertical="top" wrapText="1"/>
      <protection locked="0"/>
    </xf>
    <xf numFmtId="14" fontId="8" fillId="0" borderId="12" xfId="0" applyNumberFormat="1" applyFont="1" applyFill="1" applyBorder="1" applyAlignment="1" applyProtection="1">
      <alignment horizont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>
      <alignment vertical="center"/>
    </xf>
    <xf numFmtId="14" fontId="8" fillId="0" borderId="14" xfId="0" applyNumberFormat="1" applyFont="1" applyFill="1" applyBorder="1" applyAlignment="1" applyProtection="1">
      <alignment horizontal="center" vertical="top" wrapText="1"/>
      <protection locked="0"/>
    </xf>
    <xf numFmtId="178" fontId="8" fillId="0" borderId="18" xfId="0" applyNumberFormat="1" applyFont="1" applyFill="1" applyBorder="1" applyAlignment="1" applyProtection="1">
      <alignment horizontal="center" vertical="top" wrapText="1"/>
      <protection locked="0"/>
    </xf>
    <xf numFmtId="14" fontId="8" fillId="0" borderId="18" xfId="0" applyNumberFormat="1" applyFont="1" applyFill="1" applyBorder="1" applyAlignment="1" applyProtection="1">
      <alignment horizontal="center" vertical="top" wrapText="1"/>
      <protection locked="0"/>
    </xf>
    <xf numFmtId="14" fontId="12" fillId="0" borderId="12" xfId="0" applyNumberFormat="1" applyFont="1" applyFill="1" applyBorder="1" applyAlignment="1" applyProtection="1">
      <alignment horizontal="center" vertical="center"/>
      <protection locked="0"/>
    </xf>
    <xf numFmtId="14" fontId="12" fillId="0" borderId="9" xfId="0" applyNumberFormat="1" applyFont="1" applyFill="1" applyBorder="1" applyAlignment="1" applyProtection="1">
      <alignment horizontal="center" vertical="center"/>
      <protection locked="0"/>
    </xf>
    <xf numFmtId="14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38" fontId="12" fillId="0" borderId="12" xfId="1" applyFont="1" applyFill="1" applyBorder="1" applyAlignment="1" applyProtection="1">
      <alignment horizontal="center" vertical="center"/>
      <protection locked="0"/>
    </xf>
    <xf numFmtId="38" fontId="12" fillId="0" borderId="9" xfId="1" applyFont="1" applyFill="1" applyBorder="1" applyAlignment="1" applyProtection="1">
      <alignment horizontal="center" vertical="center"/>
      <protection locked="0"/>
    </xf>
    <xf numFmtId="38" fontId="12" fillId="0" borderId="14" xfId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38" fontId="12" fillId="0" borderId="12" xfId="1" applyFont="1" applyFill="1" applyBorder="1" applyAlignment="1" applyProtection="1">
      <alignment horizontal="center" vertical="center" wrapText="1"/>
      <protection locked="0"/>
    </xf>
    <xf numFmtId="38" fontId="12" fillId="0" borderId="9" xfId="1" applyFont="1" applyFill="1" applyBorder="1" applyAlignment="1" applyProtection="1">
      <alignment horizontal="center" vertical="center" wrapText="1"/>
      <protection locked="0"/>
    </xf>
    <xf numFmtId="38" fontId="12" fillId="0" borderId="14" xfId="1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38" fontId="12" fillId="0" borderId="18" xfId="1" applyFont="1" applyFill="1" applyBorder="1" applyAlignment="1" applyProtection="1">
      <alignment horizontal="center" vertical="center" wrapText="1"/>
      <protection locked="0"/>
    </xf>
    <xf numFmtId="38" fontId="12" fillId="0" borderId="18" xfId="1" applyFont="1" applyFill="1" applyBorder="1" applyAlignment="1" applyProtection="1">
      <alignment horizontal="center" vertical="center"/>
      <protection locked="0"/>
    </xf>
    <xf numFmtId="14" fontId="12" fillId="0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44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A8" sqref="A8"/>
    </sheetView>
  </sheetViews>
  <sheetFormatPr defaultColWidth="9" defaultRowHeight="13.5" x14ac:dyDescent="0.4"/>
  <cols>
    <col min="1" max="1" width="2.5" style="2" customWidth="1"/>
    <col min="2" max="2" width="3.125" style="2" customWidth="1"/>
    <col min="3" max="3" width="9.625" style="2" customWidth="1"/>
    <col min="4" max="4" width="10.875" style="2" customWidth="1"/>
    <col min="5" max="5" width="6.625" style="2" customWidth="1"/>
    <col min="6" max="6" width="10.625" style="2" customWidth="1"/>
    <col min="7" max="7" width="12.625" style="2" customWidth="1"/>
    <col min="8" max="8" width="12.25" style="2" bestFit="1" customWidth="1"/>
    <col min="9" max="9" width="14.625" style="2" customWidth="1"/>
    <col min="10" max="11" width="12.375" style="2" customWidth="1"/>
    <col min="12" max="13" width="8.625" style="2" customWidth="1"/>
    <col min="14" max="14" width="9.5" style="2" customWidth="1"/>
    <col min="15" max="15" width="7.5" style="2" customWidth="1"/>
    <col min="16" max="16" width="8.5" style="2" customWidth="1"/>
    <col min="17" max="17" width="9.5" style="2" customWidth="1"/>
    <col min="18" max="18" width="7.5" style="2" customWidth="1"/>
    <col min="19" max="19" width="8.875" style="2" customWidth="1"/>
    <col min="20" max="20" width="10.375" style="2" customWidth="1"/>
    <col min="21" max="21" width="4.625" style="2" customWidth="1"/>
    <col min="22" max="16384" width="9" style="2"/>
  </cols>
  <sheetData>
    <row r="1" spans="1:20" ht="23.25" customHeight="1" x14ac:dyDescent="0.4">
      <c r="A1" s="1"/>
    </row>
    <row r="2" spans="1:20" ht="18.75" x14ac:dyDescent="0.4">
      <c r="C2" s="8" t="s">
        <v>0</v>
      </c>
      <c r="D2" s="8"/>
    </row>
    <row r="3" spans="1:20" ht="18.75" thickBot="1" x14ac:dyDescent="0.45">
      <c r="C3" s="3"/>
      <c r="D3" s="3"/>
    </row>
    <row r="4" spans="1:20" ht="20.100000000000001" hidden="1" customHeight="1" x14ac:dyDescent="0.4">
      <c r="C4" s="9" t="s">
        <v>1</v>
      </c>
      <c r="D4" s="9"/>
    </row>
    <row r="5" spans="1:20" ht="20.100000000000001" hidden="1" customHeight="1" x14ac:dyDescent="0.4">
      <c r="C5" s="9" t="s">
        <v>2</v>
      </c>
      <c r="D5" s="9"/>
      <c r="G5" s="13"/>
      <c r="H5" s="13"/>
    </row>
    <row r="6" spans="1:20" ht="20.100000000000001" hidden="1" customHeight="1" thickBot="1" x14ac:dyDescent="0.45">
      <c r="C6" s="11" t="s">
        <v>3</v>
      </c>
      <c r="D6" s="11"/>
    </row>
    <row r="7" spans="1:20" ht="33.950000000000003" customHeight="1" x14ac:dyDescent="0.4">
      <c r="C7" s="4" t="s">
        <v>4</v>
      </c>
      <c r="D7" s="12" t="s">
        <v>5</v>
      </c>
      <c r="E7" s="5" t="s">
        <v>6</v>
      </c>
      <c r="F7" s="6" t="s">
        <v>7</v>
      </c>
      <c r="G7" s="5" t="s">
        <v>8</v>
      </c>
      <c r="H7" s="5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10" t="s">
        <v>15</v>
      </c>
      <c r="O7" s="10" t="s">
        <v>16</v>
      </c>
      <c r="P7" s="10" t="s">
        <v>17</v>
      </c>
      <c r="Q7" s="10" t="s">
        <v>18</v>
      </c>
      <c r="R7" s="10" t="s">
        <v>19</v>
      </c>
      <c r="S7" s="10" t="s">
        <v>20</v>
      </c>
      <c r="T7" s="7" t="s">
        <v>21</v>
      </c>
    </row>
    <row r="8" spans="1:20" ht="36" customHeight="1" x14ac:dyDescent="0.15">
      <c r="B8" s="47" t="s">
        <v>95</v>
      </c>
      <c r="C8" s="41" t="s">
        <v>83</v>
      </c>
      <c r="D8" s="44" t="s">
        <v>85</v>
      </c>
      <c r="E8" s="48" t="s">
        <v>94</v>
      </c>
      <c r="F8" s="38">
        <v>2000</v>
      </c>
      <c r="G8" s="26">
        <v>45893</v>
      </c>
      <c r="H8" s="29" t="s">
        <v>86</v>
      </c>
      <c r="I8" s="17">
        <v>18.7</v>
      </c>
      <c r="J8" s="38">
        <v>6</v>
      </c>
      <c r="K8" s="38">
        <v>13000</v>
      </c>
      <c r="L8" s="38">
        <f>J8*M8</f>
        <v>258</v>
      </c>
      <c r="M8" s="38">
        <v>43</v>
      </c>
      <c r="N8" s="20">
        <v>45842</v>
      </c>
      <c r="O8" s="32" t="s">
        <v>22</v>
      </c>
      <c r="P8" s="32" t="s">
        <v>27</v>
      </c>
      <c r="Q8" s="20">
        <v>45839</v>
      </c>
      <c r="R8" s="32" t="s">
        <v>23</v>
      </c>
      <c r="S8" s="32" t="s">
        <v>84</v>
      </c>
      <c r="T8" s="35" t="s">
        <v>87</v>
      </c>
    </row>
    <row r="9" spans="1:20" ht="19.5" customHeight="1" x14ac:dyDescent="0.4">
      <c r="B9" s="47"/>
      <c r="C9" s="42"/>
      <c r="D9" s="45"/>
      <c r="E9" s="49"/>
      <c r="F9" s="39"/>
      <c r="G9" s="27"/>
      <c r="H9" s="30"/>
      <c r="I9" s="18">
        <v>33.5</v>
      </c>
      <c r="J9" s="39"/>
      <c r="K9" s="39"/>
      <c r="L9" s="39"/>
      <c r="M9" s="39"/>
      <c r="N9" s="21" t="str">
        <f t="shared" ref="N9" si="0">IF(N8&gt;0,"～","")</f>
        <v>～</v>
      </c>
      <c r="O9" s="33"/>
      <c r="P9" s="33"/>
      <c r="Q9" s="21" t="str">
        <f t="shared" ref="Q9" si="1">IF(Q8&gt;0,"～","")</f>
        <v>～</v>
      </c>
      <c r="R9" s="33"/>
      <c r="S9" s="33"/>
      <c r="T9" s="36"/>
    </row>
    <row r="10" spans="1:20" ht="36" customHeight="1" x14ac:dyDescent="0.4">
      <c r="B10" s="47"/>
      <c r="C10" s="43"/>
      <c r="D10" s="46"/>
      <c r="E10" s="50"/>
      <c r="F10" s="40"/>
      <c r="G10" s="28"/>
      <c r="H10" s="31"/>
      <c r="I10" s="19">
        <v>13</v>
      </c>
      <c r="J10" s="40"/>
      <c r="K10" s="40"/>
      <c r="L10" s="40"/>
      <c r="M10" s="40"/>
      <c r="N10" s="23">
        <v>45863</v>
      </c>
      <c r="O10" s="34"/>
      <c r="P10" s="34"/>
      <c r="Q10" s="23">
        <v>45852</v>
      </c>
      <c r="R10" s="34"/>
      <c r="S10" s="34"/>
      <c r="T10" s="37"/>
    </row>
    <row r="11" spans="1:20" ht="36" customHeight="1" x14ac:dyDescent="0.15">
      <c r="B11" s="47" t="s">
        <v>96</v>
      </c>
      <c r="C11" s="41" t="s">
        <v>83</v>
      </c>
      <c r="D11" s="44" t="s">
        <v>85</v>
      </c>
      <c r="E11" s="48" t="s">
        <v>94</v>
      </c>
      <c r="F11" s="38">
        <v>2000</v>
      </c>
      <c r="G11" s="26">
        <v>45893</v>
      </c>
      <c r="H11" s="29" t="s">
        <v>86</v>
      </c>
      <c r="I11" s="17">
        <v>18.7</v>
      </c>
      <c r="J11" s="38">
        <v>5</v>
      </c>
      <c r="K11" s="38">
        <v>11000</v>
      </c>
      <c r="L11" s="38">
        <f>J11*M11</f>
        <v>5</v>
      </c>
      <c r="M11" s="38">
        <v>1</v>
      </c>
      <c r="N11" s="20">
        <v>45842</v>
      </c>
      <c r="O11" s="32" t="s">
        <v>22</v>
      </c>
      <c r="P11" s="32" t="s">
        <v>27</v>
      </c>
      <c r="Q11" s="20">
        <v>45839</v>
      </c>
      <c r="R11" s="32" t="s">
        <v>23</v>
      </c>
      <c r="S11" s="32" t="s">
        <v>84</v>
      </c>
      <c r="T11" s="35" t="s">
        <v>87</v>
      </c>
    </row>
    <row r="12" spans="1:20" ht="19.5" customHeight="1" x14ac:dyDescent="0.4">
      <c r="B12" s="47"/>
      <c r="C12" s="42"/>
      <c r="D12" s="45"/>
      <c r="E12" s="49"/>
      <c r="F12" s="39"/>
      <c r="G12" s="27"/>
      <c r="H12" s="30"/>
      <c r="I12" s="18">
        <v>33.5</v>
      </c>
      <c r="J12" s="39"/>
      <c r="K12" s="39"/>
      <c r="L12" s="39"/>
      <c r="M12" s="39"/>
      <c r="N12" s="21" t="str">
        <f t="shared" ref="N12:N42" si="2">IF(N11&gt;0,"～","")</f>
        <v>～</v>
      </c>
      <c r="O12" s="33"/>
      <c r="P12" s="33"/>
      <c r="Q12" s="21" t="str">
        <f t="shared" ref="Q12:Q42" si="3">IF(Q11&gt;0,"～","")</f>
        <v>～</v>
      </c>
      <c r="R12" s="33"/>
      <c r="S12" s="33"/>
      <c r="T12" s="36"/>
    </row>
    <row r="13" spans="1:20" ht="36" customHeight="1" x14ac:dyDescent="0.4">
      <c r="B13" s="47"/>
      <c r="C13" s="43"/>
      <c r="D13" s="46"/>
      <c r="E13" s="50"/>
      <c r="F13" s="40"/>
      <c r="G13" s="28"/>
      <c r="H13" s="31"/>
      <c r="I13" s="19">
        <v>13</v>
      </c>
      <c r="J13" s="40"/>
      <c r="K13" s="40"/>
      <c r="L13" s="40"/>
      <c r="M13" s="40"/>
      <c r="N13" s="23">
        <v>45863</v>
      </c>
      <c r="O13" s="34"/>
      <c r="P13" s="34"/>
      <c r="Q13" s="23">
        <v>45852</v>
      </c>
      <c r="R13" s="34"/>
      <c r="S13" s="34"/>
      <c r="T13" s="37"/>
    </row>
    <row r="14" spans="1:20" ht="36" customHeight="1" x14ac:dyDescent="0.15">
      <c r="B14" s="47" t="s">
        <v>97</v>
      </c>
      <c r="C14" s="41" t="s">
        <v>110</v>
      </c>
      <c r="D14" s="44" t="s">
        <v>91</v>
      </c>
      <c r="E14" s="48" t="s">
        <v>93</v>
      </c>
      <c r="F14" s="38">
        <v>180</v>
      </c>
      <c r="G14" s="26">
        <v>45870</v>
      </c>
      <c r="H14" s="29" t="s">
        <v>92</v>
      </c>
      <c r="I14" s="17">
        <v>33</v>
      </c>
      <c r="J14" s="38">
        <v>24</v>
      </c>
      <c r="K14" s="38">
        <v>4750</v>
      </c>
      <c r="L14" s="38">
        <f>J14*M14</f>
        <v>96</v>
      </c>
      <c r="M14" s="38">
        <v>4</v>
      </c>
      <c r="N14" s="20">
        <v>45842</v>
      </c>
      <c r="O14" s="32" t="s">
        <v>22</v>
      </c>
      <c r="P14" s="32" t="s">
        <v>34</v>
      </c>
      <c r="Q14" s="20">
        <v>45839</v>
      </c>
      <c r="R14" s="32" t="s">
        <v>23</v>
      </c>
      <c r="S14" s="32" t="s">
        <v>89</v>
      </c>
      <c r="T14" s="35" t="s">
        <v>87</v>
      </c>
    </row>
    <row r="15" spans="1:20" ht="19.5" customHeight="1" x14ac:dyDescent="0.4">
      <c r="B15" s="47"/>
      <c r="C15" s="42"/>
      <c r="D15" s="45"/>
      <c r="E15" s="49"/>
      <c r="F15" s="39"/>
      <c r="G15" s="27"/>
      <c r="H15" s="30"/>
      <c r="I15" s="18">
        <v>48</v>
      </c>
      <c r="J15" s="39"/>
      <c r="K15" s="39"/>
      <c r="L15" s="39"/>
      <c r="M15" s="39"/>
      <c r="N15" s="21" t="str">
        <f t="shared" si="2"/>
        <v>～</v>
      </c>
      <c r="O15" s="33"/>
      <c r="P15" s="33"/>
      <c r="Q15" s="21" t="str">
        <f t="shared" si="3"/>
        <v>～</v>
      </c>
      <c r="R15" s="33"/>
      <c r="S15" s="33"/>
      <c r="T15" s="36"/>
    </row>
    <row r="16" spans="1:20" ht="36" customHeight="1" x14ac:dyDescent="0.4">
      <c r="B16" s="47"/>
      <c r="C16" s="43"/>
      <c r="D16" s="46"/>
      <c r="E16" s="50"/>
      <c r="F16" s="40"/>
      <c r="G16" s="28"/>
      <c r="H16" s="31"/>
      <c r="I16" s="19">
        <v>13</v>
      </c>
      <c r="J16" s="40"/>
      <c r="K16" s="40"/>
      <c r="L16" s="40"/>
      <c r="M16" s="40"/>
      <c r="N16" s="23">
        <v>45863</v>
      </c>
      <c r="O16" s="34"/>
      <c r="P16" s="34"/>
      <c r="Q16" s="23">
        <v>45852</v>
      </c>
      <c r="R16" s="34"/>
      <c r="S16" s="34"/>
      <c r="T16" s="37"/>
    </row>
    <row r="17" spans="2:20" ht="36" customHeight="1" x14ac:dyDescent="0.15">
      <c r="B17" s="47" t="s">
        <v>98</v>
      </c>
      <c r="C17" s="41" t="s">
        <v>110</v>
      </c>
      <c r="D17" s="44" t="s">
        <v>91</v>
      </c>
      <c r="E17" s="48" t="s">
        <v>93</v>
      </c>
      <c r="F17" s="38">
        <v>180</v>
      </c>
      <c r="G17" s="26">
        <v>45870</v>
      </c>
      <c r="H17" s="29" t="s">
        <v>92</v>
      </c>
      <c r="I17" s="17">
        <v>14</v>
      </c>
      <c r="J17" s="38">
        <v>4</v>
      </c>
      <c r="K17" s="38">
        <v>900</v>
      </c>
      <c r="L17" s="38">
        <f>J17*M17</f>
        <v>4</v>
      </c>
      <c r="M17" s="38">
        <v>1</v>
      </c>
      <c r="N17" s="20">
        <v>45842</v>
      </c>
      <c r="O17" s="32" t="s">
        <v>22</v>
      </c>
      <c r="P17" s="32" t="s">
        <v>34</v>
      </c>
      <c r="Q17" s="20">
        <v>45839</v>
      </c>
      <c r="R17" s="32" t="s">
        <v>23</v>
      </c>
      <c r="S17" s="32" t="s">
        <v>89</v>
      </c>
      <c r="T17" s="35" t="s">
        <v>87</v>
      </c>
    </row>
    <row r="18" spans="2:20" ht="19.5" customHeight="1" x14ac:dyDescent="0.4">
      <c r="B18" s="47"/>
      <c r="C18" s="42"/>
      <c r="D18" s="45"/>
      <c r="E18" s="49"/>
      <c r="F18" s="39"/>
      <c r="G18" s="27"/>
      <c r="H18" s="30"/>
      <c r="I18" s="18">
        <v>28</v>
      </c>
      <c r="J18" s="39"/>
      <c r="K18" s="39"/>
      <c r="L18" s="39"/>
      <c r="M18" s="39"/>
      <c r="N18" s="21" t="str">
        <f t="shared" si="2"/>
        <v>～</v>
      </c>
      <c r="O18" s="33"/>
      <c r="P18" s="33"/>
      <c r="Q18" s="21" t="str">
        <f t="shared" si="3"/>
        <v>～</v>
      </c>
      <c r="R18" s="33"/>
      <c r="S18" s="33"/>
      <c r="T18" s="36"/>
    </row>
    <row r="19" spans="2:20" ht="36" customHeight="1" x14ac:dyDescent="0.4">
      <c r="B19" s="47"/>
      <c r="C19" s="43"/>
      <c r="D19" s="46"/>
      <c r="E19" s="50"/>
      <c r="F19" s="40"/>
      <c r="G19" s="28"/>
      <c r="H19" s="31"/>
      <c r="I19" s="19">
        <v>22</v>
      </c>
      <c r="J19" s="40"/>
      <c r="K19" s="40"/>
      <c r="L19" s="40"/>
      <c r="M19" s="40"/>
      <c r="N19" s="23">
        <v>45863</v>
      </c>
      <c r="O19" s="34"/>
      <c r="P19" s="34"/>
      <c r="Q19" s="23">
        <v>45852</v>
      </c>
      <c r="R19" s="34"/>
      <c r="S19" s="34"/>
      <c r="T19" s="37"/>
    </row>
    <row r="20" spans="2:20" ht="36" customHeight="1" x14ac:dyDescent="0.15">
      <c r="B20" s="47" t="s">
        <v>99</v>
      </c>
      <c r="C20" s="41" t="s">
        <v>83</v>
      </c>
      <c r="D20" s="44" t="s">
        <v>85</v>
      </c>
      <c r="E20" s="48" t="s">
        <v>94</v>
      </c>
      <c r="F20" s="38">
        <v>2000</v>
      </c>
      <c r="G20" s="26">
        <v>45893</v>
      </c>
      <c r="H20" s="29" t="s">
        <v>86</v>
      </c>
      <c r="I20" s="17">
        <v>34</v>
      </c>
      <c r="J20" s="38">
        <v>6</v>
      </c>
      <c r="K20" s="38">
        <v>12000</v>
      </c>
      <c r="L20" s="38">
        <f>J20*M20</f>
        <v>258</v>
      </c>
      <c r="M20" s="38">
        <v>43</v>
      </c>
      <c r="N20" s="20">
        <v>45842</v>
      </c>
      <c r="O20" s="32" t="s">
        <v>22</v>
      </c>
      <c r="P20" s="32" t="s">
        <v>48</v>
      </c>
      <c r="Q20" s="20">
        <v>45839</v>
      </c>
      <c r="R20" s="32" t="s">
        <v>23</v>
      </c>
      <c r="S20" s="32" t="s">
        <v>90</v>
      </c>
      <c r="T20" s="35" t="s">
        <v>87</v>
      </c>
    </row>
    <row r="21" spans="2:20" ht="19.5" customHeight="1" x14ac:dyDescent="0.4">
      <c r="B21" s="47"/>
      <c r="C21" s="42"/>
      <c r="D21" s="45"/>
      <c r="E21" s="49"/>
      <c r="F21" s="39"/>
      <c r="G21" s="27"/>
      <c r="H21" s="30"/>
      <c r="I21" s="18">
        <v>19</v>
      </c>
      <c r="J21" s="39"/>
      <c r="K21" s="39"/>
      <c r="L21" s="39"/>
      <c r="M21" s="39"/>
      <c r="N21" s="21" t="str">
        <f t="shared" si="2"/>
        <v>～</v>
      </c>
      <c r="O21" s="33"/>
      <c r="P21" s="33"/>
      <c r="Q21" s="21" t="str">
        <f t="shared" si="3"/>
        <v>～</v>
      </c>
      <c r="R21" s="33"/>
      <c r="S21" s="33"/>
      <c r="T21" s="36"/>
    </row>
    <row r="22" spans="2:20" ht="36" customHeight="1" x14ac:dyDescent="0.4">
      <c r="B22" s="47"/>
      <c r="C22" s="43"/>
      <c r="D22" s="46"/>
      <c r="E22" s="50"/>
      <c r="F22" s="40"/>
      <c r="G22" s="28"/>
      <c r="H22" s="31"/>
      <c r="I22" s="19">
        <v>32</v>
      </c>
      <c r="J22" s="40"/>
      <c r="K22" s="40"/>
      <c r="L22" s="40"/>
      <c r="M22" s="40"/>
      <c r="N22" s="23">
        <v>45863</v>
      </c>
      <c r="O22" s="34"/>
      <c r="P22" s="34"/>
      <c r="Q22" s="23">
        <v>45852</v>
      </c>
      <c r="R22" s="34"/>
      <c r="S22" s="34"/>
      <c r="T22" s="37"/>
    </row>
    <row r="23" spans="2:20" ht="36" customHeight="1" x14ac:dyDescent="0.15">
      <c r="B23" s="47" t="s">
        <v>100</v>
      </c>
      <c r="C23" s="41" t="s">
        <v>83</v>
      </c>
      <c r="D23" s="44" t="s">
        <v>85</v>
      </c>
      <c r="E23" s="48" t="s">
        <v>94</v>
      </c>
      <c r="F23" s="38">
        <v>2000</v>
      </c>
      <c r="G23" s="26">
        <v>45893</v>
      </c>
      <c r="H23" s="29" t="s">
        <v>86</v>
      </c>
      <c r="I23" s="17">
        <v>34</v>
      </c>
      <c r="J23" s="38">
        <v>5</v>
      </c>
      <c r="K23" s="38">
        <v>10000</v>
      </c>
      <c r="L23" s="38">
        <f>J23*M23</f>
        <v>5</v>
      </c>
      <c r="M23" s="38">
        <v>1</v>
      </c>
      <c r="N23" s="20">
        <v>45842</v>
      </c>
      <c r="O23" s="32" t="s">
        <v>22</v>
      </c>
      <c r="P23" s="32" t="s">
        <v>48</v>
      </c>
      <c r="Q23" s="20">
        <v>45839</v>
      </c>
      <c r="R23" s="32" t="s">
        <v>23</v>
      </c>
      <c r="S23" s="32" t="s">
        <v>90</v>
      </c>
      <c r="T23" s="35" t="s">
        <v>87</v>
      </c>
    </row>
    <row r="24" spans="2:20" ht="19.5" customHeight="1" x14ac:dyDescent="0.4">
      <c r="B24" s="47"/>
      <c r="C24" s="42"/>
      <c r="D24" s="45"/>
      <c r="E24" s="49"/>
      <c r="F24" s="39"/>
      <c r="G24" s="27"/>
      <c r="H24" s="30"/>
      <c r="I24" s="18">
        <v>19</v>
      </c>
      <c r="J24" s="39"/>
      <c r="K24" s="39"/>
      <c r="L24" s="39"/>
      <c r="M24" s="39"/>
      <c r="N24" s="21" t="str">
        <f t="shared" si="2"/>
        <v>～</v>
      </c>
      <c r="O24" s="33"/>
      <c r="P24" s="33"/>
      <c r="Q24" s="21" t="str">
        <f t="shared" si="3"/>
        <v>～</v>
      </c>
      <c r="R24" s="33"/>
      <c r="S24" s="33"/>
      <c r="T24" s="36"/>
    </row>
    <row r="25" spans="2:20" ht="36" customHeight="1" x14ac:dyDescent="0.4">
      <c r="B25" s="47"/>
      <c r="C25" s="43"/>
      <c r="D25" s="46"/>
      <c r="E25" s="50"/>
      <c r="F25" s="40"/>
      <c r="G25" s="28"/>
      <c r="H25" s="31"/>
      <c r="I25" s="19">
        <v>32</v>
      </c>
      <c r="J25" s="40"/>
      <c r="K25" s="40"/>
      <c r="L25" s="40"/>
      <c r="M25" s="40"/>
      <c r="N25" s="23">
        <v>45863</v>
      </c>
      <c r="O25" s="34"/>
      <c r="P25" s="34"/>
      <c r="Q25" s="23">
        <v>45852</v>
      </c>
      <c r="R25" s="34"/>
      <c r="S25" s="34"/>
      <c r="T25" s="37"/>
    </row>
    <row r="26" spans="2:20" ht="36" customHeight="1" x14ac:dyDescent="0.15">
      <c r="B26" s="47" t="s">
        <v>101</v>
      </c>
      <c r="C26" s="41" t="s">
        <v>110</v>
      </c>
      <c r="D26" s="44" t="s">
        <v>91</v>
      </c>
      <c r="E26" s="48" t="s">
        <v>93</v>
      </c>
      <c r="F26" s="38">
        <v>180</v>
      </c>
      <c r="G26" s="26">
        <v>45870</v>
      </c>
      <c r="H26" s="29" t="s">
        <v>92</v>
      </c>
      <c r="I26" s="17">
        <v>33</v>
      </c>
      <c r="J26" s="38">
        <v>24</v>
      </c>
      <c r="K26" s="38">
        <v>4800</v>
      </c>
      <c r="L26" s="38">
        <f>J26*M26</f>
        <v>96</v>
      </c>
      <c r="M26" s="38">
        <v>4</v>
      </c>
      <c r="N26" s="20">
        <v>45842</v>
      </c>
      <c r="O26" s="32" t="s">
        <v>22</v>
      </c>
      <c r="P26" s="32" t="s">
        <v>48</v>
      </c>
      <c r="Q26" s="20">
        <v>45839</v>
      </c>
      <c r="R26" s="32" t="s">
        <v>23</v>
      </c>
      <c r="S26" s="32" t="s">
        <v>89</v>
      </c>
      <c r="T26" s="35" t="s">
        <v>87</v>
      </c>
    </row>
    <row r="27" spans="2:20" ht="19.5" customHeight="1" x14ac:dyDescent="0.4">
      <c r="B27" s="47"/>
      <c r="C27" s="42"/>
      <c r="D27" s="45"/>
      <c r="E27" s="49"/>
      <c r="F27" s="39"/>
      <c r="G27" s="27"/>
      <c r="H27" s="30"/>
      <c r="I27" s="18">
        <v>48</v>
      </c>
      <c r="J27" s="39"/>
      <c r="K27" s="39"/>
      <c r="L27" s="39"/>
      <c r="M27" s="39"/>
      <c r="N27" s="21" t="str">
        <f t="shared" si="2"/>
        <v>～</v>
      </c>
      <c r="O27" s="33"/>
      <c r="P27" s="33"/>
      <c r="Q27" s="21" t="str">
        <f t="shared" si="3"/>
        <v>～</v>
      </c>
      <c r="R27" s="33"/>
      <c r="S27" s="33"/>
      <c r="T27" s="36"/>
    </row>
    <row r="28" spans="2:20" ht="36" customHeight="1" x14ac:dyDescent="0.4">
      <c r="B28" s="47"/>
      <c r="C28" s="43"/>
      <c r="D28" s="46"/>
      <c r="E28" s="50"/>
      <c r="F28" s="40"/>
      <c r="G28" s="28"/>
      <c r="H28" s="31"/>
      <c r="I28" s="19">
        <v>13</v>
      </c>
      <c r="J28" s="40"/>
      <c r="K28" s="40"/>
      <c r="L28" s="40"/>
      <c r="M28" s="40"/>
      <c r="N28" s="23">
        <v>45863</v>
      </c>
      <c r="O28" s="34"/>
      <c r="P28" s="34"/>
      <c r="Q28" s="23">
        <v>45852</v>
      </c>
      <c r="R28" s="34"/>
      <c r="S28" s="34"/>
      <c r="T28" s="37"/>
    </row>
    <row r="29" spans="2:20" ht="36" customHeight="1" x14ac:dyDescent="0.15">
      <c r="B29" s="47" t="s">
        <v>102</v>
      </c>
      <c r="C29" s="41" t="s">
        <v>110</v>
      </c>
      <c r="D29" s="44" t="s">
        <v>91</v>
      </c>
      <c r="E29" s="48" t="s">
        <v>93</v>
      </c>
      <c r="F29" s="38">
        <v>180</v>
      </c>
      <c r="G29" s="26">
        <v>45870</v>
      </c>
      <c r="H29" s="29" t="s">
        <v>92</v>
      </c>
      <c r="I29" s="17">
        <v>23</v>
      </c>
      <c r="J29" s="38">
        <v>4</v>
      </c>
      <c r="K29" s="38">
        <v>1000</v>
      </c>
      <c r="L29" s="38">
        <f>J29*M29</f>
        <v>4</v>
      </c>
      <c r="M29" s="38">
        <v>1</v>
      </c>
      <c r="N29" s="20">
        <v>45842</v>
      </c>
      <c r="O29" s="32" t="s">
        <v>22</v>
      </c>
      <c r="P29" s="32" t="s">
        <v>48</v>
      </c>
      <c r="Q29" s="20">
        <v>45839</v>
      </c>
      <c r="R29" s="32" t="s">
        <v>23</v>
      </c>
      <c r="S29" s="32" t="s">
        <v>89</v>
      </c>
      <c r="T29" s="35" t="s">
        <v>87</v>
      </c>
    </row>
    <row r="30" spans="2:20" ht="19.5" customHeight="1" x14ac:dyDescent="0.4">
      <c r="B30" s="47"/>
      <c r="C30" s="42"/>
      <c r="D30" s="45"/>
      <c r="E30" s="49"/>
      <c r="F30" s="39"/>
      <c r="G30" s="27"/>
      <c r="H30" s="30"/>
      <c r="I30" s="18">
        <v>32</v>
      </c>
      <c r="J30" s="39"/>
      <c r="K30" s="39"/>
      <c r="L30" s="39"/>
      <c r="M30" s="39"/>
      <c r="N30" s="21" t="str">
        <f t="shared" si="2"/>
        <v>～</v>
      </c>
      <c r="O30" s="33"/>
      <c r="P30" s="33"/>
      <c r="Q30" s="21" t="str">
        <f t="shared" si="3"/>
        <v>～</v>
      </c>
      <c r="R30" s="33"/>
      <c r="S30" s="33"/>
      <c r="T30" s="36"/>
    </row>
    <row r="31" spans="2:20" ht="36" customHeight="1" x14ac:dyDescent="0.4">
      <c r="B31" s="47"/>
      <c r="C31" s="43"/>
      <c r="D31" s="46"/>
      <c r="E31" s="50"/>
      <c r="F31" s="40"/>
      <c r="G31" s="28"/>
      <c r="H31" s="31"/>
      <c r="I31" s="19">
        <v>22</v>
      </c>
      <c r="J31" s="40"/>
      <c r="K31" s="40"/>
      <c r="L31" s="40"/>
      <c r="M31" s="40"/>
      <c r="N31" s="23">
        <v>45863</v>
      </c>
      <c r="O31" s="34"/>
      <c r="P31" s="34"/>
      <c r="Q31" s="23">
        <v>45852</v>
      </c>
      <c r="R31" s="34"/>
      <c r="S31" s="34"/>
      <c r="T31" s="37"/>
    </row>
    <row r="32" spans="2:20" ht="36" customHeight="1" x14ac:dyDescent="0.15">
      <c r="B32" s="47" t="s">
        <v>103</v>
      </c>
      <c r="C32" s="41" t="s">
        <v>110</v>
      </c>
      <c r="D32" s="44" t="s">
        <v>91</v>
      </c>
      <c r="E32" s="48" t="s">
        <v>93</v>
      </c>
      <c r="F32" s="38">
        <v>180</v>
      </c>
      <c r="G32" s="26">
        <v>45870</v>
      </c>
      <c r="H32" s="29" t="s">
        <v>92</v>
      </c>
      <c r="I32" s="17">
        <v>33</v>
      </c>
      <c r="J32" s="38">
        <v>24</v>
      </c>
      <c r="K32" s="38">
        <v>4830</v>
      </c>
      <c r="L32" s="38">
        <f>J32*M32</f>
        <v>96</v>
      </c>
      <c r="M32" s="38">
        <v>4</v>
      </c>
      <c r="N32" s="20">
        <v>45842</v>
      </c>
      <c r="O32" s="32" t="s">
        <v>22</v>
      </c>
      <c r="P32" s="32" t="s">
        <v>52</v>
      </c>
      <c r="Q32" s="20">
        <v>45839</v>
      </c>
      <c r="R32" s="32" t="s">
        <v>23</v>
      </c>
      <c r="S32" s="32" t="s">
        <v>89</v>
      </c>
      <c r="T32" s="35" t="s">
        <v>87</v>
      </c>
    </row>
    <row r="33" spans="2:20" ht="19.5" customHeight="1" x14ac:dyDescent="0.4">
      <c r="B33" s="47"/>
      <c r="C33" s="42"/>
      <c r="D33" s="45"/>
      <c r="E33" s="49"/>
      <c r="F33" s="39"/>
      <c r="G33" s="27"/>
      <c r="H33" s="30"/>
      <c r="I33" s="18">
        <v>48</v>
      </c>
      <c r="J33" s="39"/>
      <c r="K33" s="39"/>
      <c r="L33" s="39"/>
      <c r="M33" s="39"/>
      <c r="N33" s="21" t="str">
        <f t="shared" si="2"/>
        <v>～</v>
      </c>
      <c r="O33" s="33"/>
      <c r="P33" s="33"/>
      <c r="Q33" s="21" t="str">
        <f t="shared" si="3"/>
        <v>～</v>
      </c>
      <c r="R33" s="33"/>
      <c r="S33" s="33"/>
      <c r="T33" s="36"/>
    </row>
    <row r="34" spans="2:20" ht="36" customHeight="1" x14ac:dyDescent="0.4">
      <c r="B34" s="47"/>
      <c r="C34" s="43"/>
      <c r="D34" s="46"/>
      <c r="E34" s="50"/>
      <c r="F34" s="40"/>
      <c r="G34" s="28"/>
      <c r="H34" s="31"/>
      <c r="I34" s="19">
        <v>13</v>
      </c>
      <c r="J34" s="40"/>
      <c r="K34" s="40"/>
      <c r="L34" s="40"/>
      <c r="M34" s="40"/>
      <c r="N34" s="23">
        <v>45863</v>
      </c>
      <c r="O34" s="34"/>
      <c r="P34" s="34"/>
      <c r="Q34" s="23">
        <v>45852</v>
      </c>
      <c r="R34" s="34"/>
      <c r="S34" s="34"/>
      <c r="T34" s="37"/>
    </row>
    <row r="35" spans="2:20" ht="36" customHeight="1" x14ac:dyDescent="0.15">
      <c r="B35" s="47" t="s">
        <v>104</v>
      </c>
      <c r="C35" s="41" t="s">
        <v>110</v>
      </c>
      <c r="D35" s="44" t="s">
        <v>91</v>
      </c>
      <c r="E35" s="48" t="s">
        <v>93</v>
      </c>
      <c r="F35" s="38">
        <v>180</v>
      </c>
      <c r="G35" s="26">
        <v>45870</v>
      </c>
      <c r="H35" s="29" t="s">
        <v>92</v>
      </c>
      <c r="I35" s="17">
        <v>17</v>
      </c>
      <c r="J35" s="38">
        <v>4</v>
      </c>
      <c r="K35" s="38">
        <v>730</v>
      </c>
      <c r="L35" s="38">
        <f>J35*M35</f>
        <v>4</v>
      </c>
      <c r="M35" s="38">
        <v>1</v>
      </c>
      <c r="N35" s="20">
        <v>45842</v>
      </c>
      <c r="O35" s="32" t="s">
        <v>22</v>
      </c>
      <c r="P35" s="32" t="s">
        <v>52</v>
      </c>
      <c r="Q35" s="20">
        <v>45839</v>
      </c>
      <c r="R35" s="32" t="s">
        <v>23</v>
      </c>
      <c r="S35" s="32" t="s">
        <v>89</v>
      </c>
      <c r="T35" s="35" t="s">
        <v>87</v>
      </c>
    </row>
    <row r="36" spans="2:20" ht="19.5" customHeight="1" x14ac:dyDescent="0.4">
      <c r="B36" s="47"/>
      <c r="C36" s="42"/>
      <c r="D36" s="45"/>
      <c r="E36" s="49"/>
      <c r="F36" s="39"/>
      <c r="G36" s="27"/>
      <c r="H36" s="30"/>
      <c r="I36" s="18">
        <v>17</v>
      </c>
      <c r="J36" s="39"/>
      <c r="K36" s="39"/>
      <c r="L36" s="39"/>
      <c r="M36" s="39"/>
      <c r="N36" s="21" t="str">
        <f t="shared" si="2"/>
        <v>～</v>
      </c>
      <c r="O36" s="33"/>
      <c r="P36" s="33"/>
      <c r="Q36" s="21" t="str">
        <f t="shared" si="3"/>
        <v>～</v>
      </c>
      <c r="R36" s="33"/>
      <c r="S36" s="33"/>
      <c r="T36" s="36"/>
    </row>
    <row r="37" spans="2:20" ht="36" customHeight="1" x14ac:dyDescent="0.4">
      <c r="B37" s="47"/>
      <c r="C37" s="43"/>
      <c r="D37" s="46"/>
      <c r="E37" s="50"/>
      <c r="F37" s="40"/>
      <c r="G37" s="28"/>
      <c r="H37" s="31"/>
      <c r="I37" s="19">
        <v>12</v>
      </c>
      <c r="J37" s="40"/>
      <c r="K37" s="40"/>
      <c r="L37" s="40"/>
      <c r="M37" s="40"/>
      <c r="N37" s="23">
        <v>45863</v>
      </c>
      <c r="O37" s="34"/>
      <c r="P37" s="34"/>
      <c r="Q37" s="23">
        <v>45852</v>
      </c>
      <c r="R37" s="34"/>
      <c r="S37" s="34"/>
      <c r="T37" s="37"/>
    </row>
    <row r="38" spans="2:20" ht="36" customHeight="1" x14ac:dyDescent="0.15">
      <c r="B38" s="47" t="s">
        <v>105</v>
      </c>
      <c r="C38" s="41" t="s">
        <v>110</v>
      </c>
      <c r="D38" s="44" t="s">
        <v>91</v>
      </c>
      <c r="E38" s="48" t="s">
        <v>93</v>
      </c>
      <c r="F38" s="38">
        <v>180</v>
      </c>
      <c r="G38" s="26">
        <v>45870</v>
      </c>
      <c r="H38" s="29" t="s">
        <v>92</v>
      </c>
      <c r="I38" s="17" t="s">
        <v>107</v>
      </c>
      <c r="J38" s="38">
        <v>24</v>
      </c>
      <c r="K38" s="38">
        <v>4900</v>
      </c>
      <c r="L38" s="38">
        <f>J38*M38</f>
        <v>120</v>
      </c>
      <c r="M38" s="38">
        <v>5</v>
      </c>
      <c r="N38" s="20">
        <v>45842</v>
      </c>
      <c r="O38" s="32" t="s">
        <v>22</v>
      </c>
      <c r="P38" s="32" t="s">
        <v>62</v>
      </c>
      <c r="Q38" s="20">
        <v>45839</v>
      </c>
      <c r="R38" s="32" t="s">
        <v>23</v>
      </c>
      <c r="S38" s="32" t="s">
        <v>89</v>
      </c>
      <c r="T38" s="35" t="s">
        <v>87</v>
      </c>
    </row>
    <row r="39" spans="2:20" ht="19.5" customHeight="1" x14ac:dyDescent="0.4">
      <c r="B39" s="47"/>
      <c r="C39" s="42"/>
      <c r="D39" s="45"/>
      <c r="E39" s="49"/>
      <c r="F39" s="39"/>
      <c r="G39" s="27"/>
      <c r="H39" s="30"/>
      <c r="I39" s="18" t="s">
        <v>108</v>
      </c>
      <c r="J39" s="39"/>
      <c r="K39" s="39"/>
      <c r="L39" s="39"/>
      <c r="M39" s="39"/>
      <c r="N39" s="21" t="str">
        <f t="shared" si="2"/>
        <v>～</v>
      </c>
      <c r="O39" s="33"/>
      <c r="P39" s="33"/>
      <c r="Q39" s="21" t="str">
        <f t="shared" si="3"/>
        <v>～</v>
      </c>
      <c r="R39" s="33"/>
      <c r="S39" s="33"/>
      <c r="T39" s="36"/>
    </row>
    <row r="40" spans="2:20" ht="36" customHeight="1" x14ac:dyDescent="0.4">
      <c r="B40" s="47"/>
      <c r="C40" s="43"/>
      <c r="D40" s="46"/>
      <c r="E40" s="50"/>
      <c r="F40" s="40"/>
      <c r="G40" s="28"/>
      <c r="H40" s="31"/>
      <c r="I40" s="19" t="s">
        <v>109</v>
      </c>
      <c r="J40" s="40"/>
      <c r="K40" s="40"/>
      <c r="L40" s="40"/>
      <c r="M40" s="40"/>
      <c r="N40" s="23">
        <v>45863</v>
      </c>
      <c r="O40" s="34"/>
      <c r="P40" s="34"/>
      <c r="Q40" s="23">
        <v>45852</v>
      </c>
      <c r="R40" s="34"/>
      <c r="S40" s="34"/>
      <c r="T40" s="37"/>
    </row>
    <row r="41" spans="2:20" ht="36" customHeight="1" x14ac:dyDescent="0.15">
      <c r="B41" s="47" t="s">
        <v>106</v>
      </c>
      <c r="C41" s="41" t="s">
        <v>110</v>
      </c>
      <c r="D41" s="44" t="s">
        <v>91</v>
      </c>
      <c r="E41" s="48" t="s">
        <v>93</v>
      </c>
      <c r="F41" s="38">
        <v>180</v>
      </c>
      <c r="G41" s="26">
        <v>45870</v>
      </c>
      <c r="H41" s="29" t="s">
        <v>92</v>
      </c>
      <c r="I41" s="17" t="s">
        <v>107</v>
      </c>
      <c r="J41" s="38">
        <v>20</v>
      </c>
      <c r="K41" s="38">
        <v>4200</v>
      </c>
      <c r="L41" s="38">
        <f>J41*M41</f>
        <v>20</v>
      </c>
      <c r="M41" s="38">
        <v>1</v>
      </c>
      <c r="N41" s="20">
        <v>45842</v>
      </c>
      <c r="O41" s="32" t="s">
        <v>22</v>
      </c>
      <c r="P41" s="32" t="s">
        <v>62</v>
      </c>
      <c r="Q41" s="20">
        <v>45839</v>
      </c>
      <c r="R41" s="32" t="s">
        <v>23</v>
      </c>
      <c r="S41" s="32" t="s">
        <v>89</v>
      </c>
      <c r="T41" s="35" t="s">
        <v>87</v>
      </c>
    </row>
    <row r="42" spans="2:20" ht="19.5" customHeight="1" x14ac:dyDescent="0.4">
      <c r="B42" s="47"/>
      <c r="C42" s="42"/>
      <c r="D42" s="45"/>
      <c r="E42" s="49"/>
      <c r="F42" s="39"/>
      <c r="G42" s="27"/>
      <c r="H42" s="30"/>
      <c r="I42" s="18" t="s">
        <v>108</v>
      </c>
      <c r="J42" s="39"/>
      <c r="K42" s="39"/>
      <c r="L42" s="39"/>
      <c r="M42" s="39"/>
      <c r="N42" s="21" t="str">
        <f t="shared" si="2"/>
        <v>～</v>
      </c>
      <c r="O42" s="33"/>
      <c r="P42" s="33"/>
      <c r="Q42" s="21" t="str">
        <f t="shared" si="3"/>
        <v>～</v>
      </c>
      <c r="R42" s="33"/>
      <c r="S42" s="33"/>
      <c r="T42" s="36"/>
    </row>
    <row r="43" spans="2:20" ht="36" customHeight="1" thickBot="1" x14ac:dyDescent="0.45">
      <c r="B43" s="47"/>
      <c r="C43" s="51"/>
      <c r="D43" s="52"/>
      <c r="E43" s="53"/>
      <c r="F43" s="54"/>
      <c r="G43" s="55"/>
      <c r="H43" s="56"/>
      <c r="I43" s="24" t="s">
        <v>109</v>
      </c>
      <c r="J43" s="54"/>
      <c r="K43" s="54"/>
      <c r="L43" s="54"/>
      <c r="M43" s="54"/>
      <c r="N43" s="25">
        <v>45863</v>
      </c>
      <c r="O43" s="57"/>
      <c r="P43" s="57"/>
      <c r="Q43" s="25">
        <v>45852</v>
      </c>
      <c r="R43" s="57"/>
      <c r="S43" s="57"/>
      <c r="T43" s="58"/>
    </row>
    <row r="44" spans="2:20" x14ac:dyDescent="0.4">
      <c r="N44" s="22"/>
      <c r="O44" s="22"/>
      <c r="P44" s="22"/>
      <c r="Q44" s="22"/>
    </row>
  </sheetData>
  <mergeCells count="192">
    <mergeCell ref="J41:J43"/>
    <mergeCell ref="K41:K43"/>
    <mergeCell ref="L38:L40"/>
    <mergeCell ref="M38:M40"/>
    <mergeCell ref="O38:O40"/>
    <mergeCell ref="P38:P40"/>
    <mergeCell ref="R38:R40"/>
    <mergeCell ref="S38:S40"/>
    <mergeCell ref="T38:T40"/>
    <mergeCell ref="J38:J40"/>
    <mergeCell ref="K38:K40"/>
    <mergeCell ref="T41:T43"/>
    <mergeCell ref="B38:B40"/>
    <mergeCell ref="C38:C40"/>
    <mergeCell ref="D38:D40"/>
    <mergeCell ref="E38:E40"/>
    <mergeCell ref="F38:F40"/>
    <mergeCell ref="G38:G40"/>
    <mergeCell ref="H38:H40"/>
    <mergeCell ref="O26:O28"/>
    <mergeCell ref="L35:L37"/>
    <mergeCell ref="M35:M37"/>
    <mergeCell ref="O35:O37"/>
    <mergeCell ref="B35:B37"/>
    <mergeCell ref="J29:J31"/>
    <mergeCell ref="K29:K31"/>
    <mergeCell ref="J26:J28"/>
    <mergeCell ref="K26:K28"/>
    <mergeCell ref="J35:J37"/>
    <mergeCell ref="K32:K34"/>
    <mergeCell ref="J32:J34"/>
    <mergeCell ref="K35:K37"/>
    <mergeCell ref="T20:T22"/>
    <mergeCell ref="K17:K19"/>
    <mergeCell ref="J17:J19"/>
    <mergeCell ref="T35:T37"/>
    <mergeCell ref="T26:T28"/>
    <mergeCell ref="B32:B34"/>
    <mergeCell ref="C32:C34"/>
    <mergeCell ref="F32:F34"/>
    <mergeCell ref="M32:M34"/>
    <mergeCell ref="D26:D28"/>
    <mergeCell ref="E26:E28"/>
    <mergeCell ref="F26:F28"/>
    <mergeCell ref="G26:G28"/>
    <mergeCell ref="H26:H28"/>
    <mergeCell ref="L26:L28"/>
    <mergeCell ref="M26:M28"/>
    <mergeCell ref="P32:P34"/>
    <mergeCell ref="R32:R34"/>
    <mergeCell ref="S32:S34"/>
    <mergeCell ref="T32:T34"/>
    <mergeCell ref="G32:G34"/>
    <mergeCell ref="O32:O34"/>
    <mergeCell ref="G35:G37"/>
    <mergeCell ref="H35:H37"/>
    <mergeCell ref="G11:G13"/>
    <mergeCell ref="H11:H13"/>
    <mergeCell ref="J11:J13"/>
    <mergeCell ref="K11:K13"/>
    <mergeCell ref="T17:T19"/>
    <mergeCell ref="B23:B25"/>
    <mergeCell ref="C23:C25"/>
    <mergeCell ref="D23:D25"/>
    <mergeCell ref="E23:E25"/>
    <mergeCell ref="F23:F25"/>
    <mergeCell ref="G23:G25"/>
    <mergeCell ref="H23:H25"/>
    <mergeCell ref="L23:L25"/>
    <mergeCell ref="M23:M25"/>
    <mergeCell ref="O23:O25"/>
    <mergeCell ref="P23:P25"/>
    <mergeCell ref="R23:R25"/>
    <mergeCell ref="S23:S25"/>
    <mergeCell ref="T23:T25"/>
    <mergeCell ref="B17:B19"/>
    <mergeCell ref="C17:C19"/>
    <mergeCell ref="D17:D19"/>
    <mergeCell ref="E17:E19"/>
    <mergeCell ref="F17:F19"/>
    <mergeCell ref="G29:G31"/>
    <mergeCell ref="H29:H31"/>
    <mergeCell ref="S14:S16"/>
    <mergeCell ref="L14:L16"/>
    <mergeCell ref="M14:M16"/>
    <mergeCell ref="O14:O16"/>
    <mergeCell ref="G14:G16"/>
    <mergeCell ref="H14:H16"/>
    <mergeCell ref="L17:L19"/>
    <mergeCell ref="M17:M19"/>
    <mergeCell ref="O17:O19"/>
    <mergeCell ref="P17:P19"/>
    <mergeCell ref="R17:R19"/>
    <mergeCell ref="S17:S19"/>
    <mergeCell ref="J14:J16"/>
    <mergeCell ref="G17:G19"/>
    <mergeCell ref="L29:L31"/>
    <mergeCell ref="M29:M31"/>
    <mergeCell ref="O29:O31"/>
    <mergeCell ref="E35:E37"/>
    <mergeCell ref="F35:F37"/>
    <mergeCell ref="G41:G43"/>
    <mergeCell ref="H41:H43"/>
    <mergeCell ref="H32:H34"/>
    <mergeCell ref="S20:S22"/>
    <mergeCell ref="O41:O43"/>
    <mergeCell ref="P41:P43"/>
    <mergeCell ref="R41:R43"/>
    <mergeCell ref="S41:S43"/>
    <mergeCell ref="L20:L22"/>
    <mergeCell ref="M20:M22"/>
    <mergeCell ref="L32:L34"/>
    <mergeCell ref="P35:P37"/>
    <mergeCell ref="R35:R37"/>
    <mergeCell ref="S35:S37"/>
    <mergeCell ref="J20:J22"/>
    <mergeCell ref="K20:K22"/>
    <mergeCell ref="J23:J25"/>
    <mergeCell ref="K23:K25"/>
    <mergeCell ref="L41:L43"/>
    <mergeCell ref="M41:M43"/>
    <mergeCell ref="O20:O22"/>
    <mergeCell ref="P20:P22"/>
    <mergeCell ref="R14:R16"/>
    <mergeCell ref="T14:T16"/>
    <mergeCell ref="S11:S13"/>
    <mergeCell ref="P26:P28"/>
    <mergeCell ref="R26:R28"/>
    <mergeCell ref="S26:S28"/>
    <mergeCell ref="K14:K16"/>
    <mergeCell ref="B41:B43"/>
    <mergeCell ref="C41:C43"/>
    <mergeCell ref="D41:D43"/>
    <mergeCell ref="E41:E43"/>
    <mergeCell ref="F41:F43"/>
    <mergeCell ref="G20:G22"/>
    <mergeCell ref="H20:H22"/>
    <mergeCell ref="B20:B22"/>
    <mergeCell ref="C20:C22"/>
    <mergeCell ref="D20:D22"/>
    <mergeCell ref="E20:E22"/>
    <mergeCell ref="D32:D34"/>
    <mergeCell ref="E32:E34"/>
    <mergeCell ref="B26:B28"/>
    <mergeCell ref="C26:C28"/>
    <mergeCell ref="C35:C37"/>
    <mergeCell ref="D35:D37"/>
    <mergeCell ref="C8:C10"/>
    <mergeCell ref="D8:D10"/>
    <mergeCell ref="B14:B16"/>
    <mergeCell ref="B29:B31"/>
    <mergeCell ref="C29:C31"/>
    <mergeCell ref="D29:D31"/>
    <mergeCell ref="E29:E31"/>
    <mergeCell ref="F29:F31"/>
    <mergeCell ref="D14:D16"/>
    <mergeCell ref="E14:E16"/>
    <mergeCell ref="F14:F16"/>
    <mergeCell ref="C14:C16"/>
    <mergeCell ref="F20:F22"/>
    <mergeCell ref="B8:B10"/>
    <mergeCell ref="E8:E10"/>
    <mergeCell ref="F8:F10"/>
    <mergeCell ref="B11:B13"/>
    <mergeCell ref="C11:C13"/>
    <mergeCell ref="D11:D13"/>
    <mergeCell ref="E11:E13"/>
    <mergeCell ref="F11:F13"/>
    <mergeCell ref="G8:G10"/>
    <mergeCell ref="H8:H10"/>
    <mergeCell ref="P29:P31"/>
    <mergeCell ref="R29:R31"/>
    <mergeCell ref="S29:S31"/>
    <mergeCell ref="T29:T31"/>
    <mergeCell ref="T11:T13"/>
    <mergeCell ref="H17:H19"/>
    <mergeCell ref="P8:P10"/>
    <mergeCell ref="R8:R10"/>
    <mergeCell ref="S8:S10"/>
    <mergeCell ref="T8:T10"/>
    <mergeCell ref="J8:J10"/>
    <mergeCell ref="K8:K10"/>
    <mergeCell ref="L8:L10"/>
    <mergeCell ref="M8:M10"/>
    <mergeCell ref="O8:O10"/>
    <mergeCell ref="L11:L13"/>
    <mergeCell ref="M11:M13"/>
    <mergeCell ref="O11:O13"/>
    <mergeCell ref="P11:P13"/>
    <mergeCell ref="R11:R13"/>
    <mergeCell ref="R20:R22"/>
    <mergeCell ref="P14:P16"/>
  </mergeCells>
  <phoneticPr fontId="4"/>
  <printOptions horizontalCentered="1"/>
  <pageMargins left="0.23622047244094491" right="0.23622047244094491" top="0.94488188976377963" bottom="0.74803149606299213" header="0.31496062992125984" footer="0.31496062992125984"/>
  <pageSetup paperSize="9" scale="63" orientation="landscape" r:id="rId1"/>
  <rowBreaks count="1" manualBreakCount="1">
    <brk id="43" max="20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1000000}">
          <x14:formula1>
            <xm:f>引渡し場所詳細!$H$2:$H$8</xm:f>
          </x14:formula1>
          <xm:sqref>C8:C43</xm:sqref>
        </x14:dataValidation>
        <x14:dataValidation type="list" allowBlank="1" showInputMessage="1" showErrorMessage="1" xr:uid="{00E04D56-AEFE-4688-9197-C485306FD743}">
          <x14:formula1>
            <xm:f>引渡し場所詳細!$B$2:$B$16</xm:f>
          </x14:formula1>
          <xm:sqref>P8:P43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6"/>
  <sheetViews>
    <sheetView showGridLines="0" workbookViewId="0"/>
  </sheetViews>
  <sheetFormatPr defaultRowHeight="18.75" x14ac:dyDescent="0.4"/>
  <cols>
    <col min="1" max="1" width="9" style="14"/>
    <col min="2" max="2" width="19.125" style="14" customWidth="1"/>
    <col min="3" max="3" width="9.75" style="14" customWidth="1"/>
    <col min="4" max="4" width="48.875" style="14" customWidth="1"/>
    <col min="5" max="5" width="14.875" style="14" customWidth="1"/>
    <col min="6" max="7" width="9" style="14"/>
    <col min="8" max="8" width="19.625" style="14" customWidth="1"/>
    <col min="9" max="16384" width="9" style="14"/>
  </cols>
  <sheetData>
    <row r="2" spans="2:8" x14ac:dyDescent="0.4">
      <c r="B2" s="15" t="s">
        <v>24</v>
      </c>
      <c r="C2" s="15" t="s">
        <v>25</v>
      </c>
      <c r="D2" s="15" t="s">
        <v>77</v>
      </c>
      <c r="E2" s="15" t="s">
        <v>26</v>
      </c>
      <c r="H2" s="16"/>
    </row>
    <row r="3" spans="2:8" x14ac:dyDescent="0.4">
      <c r="B3" s="15" t="s">
        <v>27</v>
      </c>
      <c r="C3" s="15" t="s">
        <v>28</v>
      </c>
      <c r="D3" s="15" t="s">
        <v>88</v>
      </c>
      <c r="E3" s="15" t="s">
        <v>29</v>
      </c>
      <c r="H3" s="16"/>
    </row>
    <row r="4" spans="2:8" x14ac:dyDescent="0.4">
      <c r="B4" s="15" t="s">
        <v>30</v>
      </c>
      <c r="C4" s="15" t="s">
        <v>31</v>
      </c>
      <c r="D4" s="15" t="s">
        <v>32</v>
      </c>
      <c r="E4" s="15" t="s">
        <v>33</v>
      </c>
      <c r="H4" s="16"/>
    </row>
    <row r="5" spans="2:8" x14ac:dyDescent="0.4">
      <c r="B5" s="15" t="s">
        <v>34</v>
      </c>
      <c r="C5" s="15" t="s">
        <v>35</v>
      </c>
      <c r="D5" s="15" t="s">
        <v>76</v>
      </c>
      <c r="E5" s="15" t="s">
        <v>36</v>
      </c>
      <c r="H5" s="16"/>
    </row>
    <row r="6" spans="2:8" x14ac:dyDescent="0.4">
      <c r="B6" s="15" t="s">
        <v>37</v>
      </c>
      <c r="C6" s="15" t="s">
        <v>38</v>
      </c>
      <c r="D6" s="15" t="s">
        <v>39</v>
      </c>
      <c r="E6" s="15" t="s">
        <v>40</v>
      </c>
      <c r="H6" s="16"/>
    </row>
    <row r="7" spans="2:8" x14ac:dyDescent="0.4">
      <c r="B7" s="15" t="s">
        <v>41</v>
      </c>
      <c r="C7" s="15" t="s">
        <v>42</v>
      </c>
      <c r="D7" s="15" t="s">
        <v>43</v>
      </c>
      <c r="E7" s="15" t="s">
        <v>44</v>
      </c>
      <c r="H7" s="16"/>
    </row>
    <row r="8" spans="2:8" x14ac:dyDescent="0.4">
      <c r="B8" s="15" t="s">
        <v>45</v>
      </c>
      <c r="C8" s="15" t="s">
        <v>46</v>
      </c>
      <c r="D8" s="15" t="s">
        <v>78</v>
      </c>
      <c r="E8" s="15" t="s">
        <v>47</v>
      </c>
      <c r="H8" s="16"/>
    </row>
    <row r="9" spans="2:8" x14ac:dyDescent="0.4">
      <c r="B9" s="15" t="s">
        <v>48</v>
      </c>
      <c r="C9" s="15" t="s">
        <v>49</v>
      </c>
      <c r="D9" s="15" t="s">
        <v>50</v>
      </c>
      <c r="E9" s="15" t="s">
        <v>51</v>
      </c>
    </row>
    <row r="10" spans="2:8" x14ac:dyDescent="0.4">
      <c r="B10" s="15" t="s">
        <v>52</v>
      </c>
      <c r="C10" s="15" t="s">
        <v>53</v>
      </c>
      <c r="D10" s="15" t="s">
        <v>79</v>
      </c>
      <c r="E10" s="15" t="s">
        <v>54</v>
      </c>
    </row>
    <row r="11" spans="2:8" x14ac:dyDescent="0.4">
      <c r="B11" s="15" t="s">
        <v>55</v>
      </c>
      <c r="C11" s="15" t="s">
        <v>56</v>
      </c>
      <c r="D11" s="15" t="s">
        <v>80</v>
      </c>
      <c r="E11" s="15" t="s">
        <v>57</v>
      </c>
    </row>
    <row r="12" spans="2:8" x14ac:dyDescent="0.4">
      <c r="B12" s="15" t="s">
        <v>58</v>
      </c>
      <c r="C12" s="15" t="s">
        <v>59</v>
      </c>
      <c r="D12" s="15" t="s">
        <v>60</v>
      </c>
      <c r="E12" s="15" t="s">
        <v>61</v>
      </c>
    </row>
    <row r="13" spans="2:8" x14ac:dyDescent="0.4">
      <c r="B13" s="15" t="s">
        <v>62</v>
      </c>
      <c r="C13" s="15" t="s">
        <v>63</v>
      </c>
      <c r="D13" s="15" t="s">
        <v>81</v>
      </c>
      <c r="E13" s="15" t="s">
        <v>64</v>
      </c>
    </row>
    <row r="14" spans="2:8" x14ac:dyDescent="0.4">
      <c r="B14" s="15" t="s">
        <v>65</v>
      </c>
      <c r="C14" s="15" t="s">
        <v>66</v>
      </c>
      <c r="D14" s="15" t="s">
        <v>67</v>
      </c>
      <c r="E14" s="15" t="s">
        <v>68</v>
      </c>
    </row>
    <row r="15" spans="2:8" x14ac:dyDescent="0.4">
      <c r="B15" s="15" t="s">
        <v>69</v>
      </c>
      <c r="C15" s="15" t="s">
        <v>70</v>
      </c>
      <c r="D15" s="15" t="s">
        <v>82</v>
      </c>
      <c r="E15" s="15" t="s">
        <v>71</v>
      </c>
    </row>
    <row r="16" spans="2:8" x14ac:dyDescent="0.4">
      <c r="B16" s="15" t="s">
        <v>72</v>
      </c>
      <c r="C16" s="15" t="s">
        <v>73</v>
      </c>
      <c r="D16" s="15" t="s">
        <v>74</v>
      </c>
      <c r="E16" s="15" t="s">
        <v>75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提供可能となる食品に関する情報</vt:lpstr>
      <vt:lpstr>引渡し場所詳細</vt:lpstr>
      <vt:lpstr>提供可能となる食品に関する情報!Print_Area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2021-11-15T05:24:36Z</dcterms:created>
  <dcterms:modified xsi:type="dcterms:W3CDTF">2025-06-04T02:13:44Z</dcterms:modified>
  <cp:category/>
  <cp:contentStatus/>
</cp:coreProperties>
</file>